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417"/>
  <workbookPr/>
  <mc:AlternateContent>
    <mc:Choice Requires="x15">
      <x15ac:absPath xmlns:x15ac="http://schemas.microsoft.com/office/spreadsheetml/2010/11/ac" url="C:\Users\vvgm51\Downloads\"/>
    </mc:Choice>
  </mc:AlternateContent>
  <xr:revisionPtr documentId="8_{81FAE25E-78B5-4A1E-AC5C-63D41ACDEC8D}" revIDLastSave="0" xr10:uidLastSave="{00000000-0000-0000-0000-000000000000}" xr6:coauthVersionLast="36" xr6:coauthVersionMax="36"/>
  <bookViews>
    <workbookView windowHeight="7430" windowWidth="19200" xWindow="0" xr2:uid="{00000000-000D-0000-FFFF-FFFF00000000}" yWindow="0"/>
  </bookViews>
  <sheets>
    <sheet name="TOTAL" r:id="rId1" sheetId="5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5" l="1" r="N26"/>
  <c i="5" l="1" r="C36"/>
  <c i="5" r="G33"/>
  <c i="5" r="G34"/>
  <c i="5" r="G35"/>
  <c i="5" r="G32"/>
  <c i="5" l="1" r="C27"/>
  <c i="5" r="C18"/>
  <c i="5" r="C9"/>
  <c i="5" r="E7"/>
  <c i="5" r="E8"/>
  <c i="5" r="E6"/>
  <c i="5" r="E5"/>
  <c i="5" r="E17"/>
  <c i="5" r="E16"/>
  <c i="5" r="E15"/>
  <c i="5" r="E14"/>
  <c i="5" r="E26"/>
  <c i="5" r="E25"/>
  <c i="5" r="E24"/>
  <c i="5" r="E23"/>
  <c i="5" l="1" r="H17"/>
  <c i="5" r="C28"/>
  <c i="5" r="C19"/>
  <c i="5" r="C10"/>
  <c i="5" r="K28"/>
  <c i="5" r="K19"/>
  <c i="5" r="K10"/>
  <c i="5" l="1" r="H15"/>
  <c i="5" r="L31" s="1"/>
</calcChain>
</file>

<file path=xl/sharedStrings.xml><?xml version="1.0" encoding="utf-8"?>
<sst xmlns="http://schemas.openxmlformats.org/spreadsheetml/2006/main" count="64" uniqueCount="34">
  <si>
    <t>CULTIVO</t>
  </si>
  <si>
    <t>SECANO</t>
  </si>
  <si>
    <t>REGADIO</t>
  </si>
  <si>
    <t>TOTAL</t>
  </si>
  <si>
    <t>CV</t>
  </si>
  <si>
    <t xml:space="preserve">&lt; 50 ha </t>
  </si>
  <si>
    <t>50-100 ha</t>
  </si>
  <si>
    <t>&gt; 100 ha</t>
  </si>
  <si>
    <t>GANADERÍA</t>
  </si>
  <si>
    <t>&lt; 50 UGM</t>
  </si>
  <si>
    <t>50 - 100 UGM</t>
  </si>
  <si>
    <t>&gt; 100 UGM</t>
  </si>
  <si>
    <t>ÍNDICE DE MECANIZACIÓN</t>
  </si>
  <si>
    <t>RELLENAR</t>
  </si>
  <si>
    <t>ORDEN</t>
  </si>
  <si>
    <t>LEÑOSOS REGADÍO</t>
  </si>
  <si>
    <t>HERBÁCEOS REGADÍO</t>
  </si>
  <si>
    <t>LEÑOSOS SECANO</t>
  </si>
  <si>
    <t>SUPERFICIE</t>
  </si>
  <si>
    <t>LEÑOSOS REGADÍO (LR)</t>
  </si>
  <si>
    <t>HERBÁCEOS REGADÍO (HR)</t>
  </si>
  <si>
    <t>LEÑOSOS SECANO (LS)</t>
  </si>
  <si>
    <t>HERBÁCEOS SECANO</t>
  </si>
  <si>
    <t>HERBÁCEOS SECANO (HS)</t>
  </si>
  <si>
    <t>CONVERSIÓN</t>
  </si>
  <si>
    <t>DATOS</t>
  </si>
  <si>
    <t>HECTÁREAS</t>
  </si>
  <si>
    <t>MÁX 50 Ha</t>
  </si>
  <si>
    <t>POTENCIA INSCRITA EN EL ROMA</t>
  </si>
  <si>
    <t>TRACTOR 1</t>
  </si>
  <si>
    <t>TRACTOR 2</t>
  </si>
  <si>
    <t>TRACTOR 3</t>
  </si>
  <si>
    <t>POTENCIAL TOTAL INSCRITA</t>
  </si>
  <si>
    <t>POTENCIA AUXILIABLE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</si>
</sst>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,##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</borders>
  <cellStyleXfs count="2">
    <xf borderId="0" fillId="0" fontId="0" numFmtId="0"/>
    <xf applyAlignment="0" applyBorder="0" applyFill="0" applyNumberFormat="0" applyProtection="0" borderId="0" fillId="0" fontId="5" numFmtId="0"/>
  </cellStyleXfs>
  <cellXfs count="104">
    <xf borderId="0" fillId="0" fontId="0" numFmtId="0" xfId="0"/>
    <xf applyAlignment="1" borderId="0" fillId="0" fontId="0" numFmtId="0" xfId="0">
      <alignment horizontal="center"/>
    </xf>
    <xf applyBorder="1" borderId="0" fillId="0" fontId="0" numFmtId="0" xfId="0"/>
    <xf applyBorder="1" borderId="5" fillId="0" fontId="0" numFmtId="0" xfId="0"/>
    <xf applyBorder="1" applyFont="1" borderId="0" fillId="0" fontId="1" numFmtId="0" xfId="0"/>
    <xf applyBorder="1" applyFont="1" borderId="7" fillId="0" fontId="1" numFmtId="0" xfId="0"/>
    <xf applyFill="1" borderId="0" fillId="10" fontId="0" numFmtId="0" xfId="0"/>
    <xf applyAlignment="1" applyBorder="1" applyFill="1" applyFont="1" borderId="2" fillId="2" fontId="1" numFmtId="0" xfId="0">
      <alignment horizontal="center"/>
    </xf>
    <xf applyAlignment="1" applyBorder="1" applyFill="1" applyFont="1" applyNumberFormat="1" borderId="2" fillId="2" fontId="1" numFmtId="164" xfId="0">
      <alignment horizontal="center"/>
    </xf>
    <xf applyAlignment="1" applyBorder="1" applyFill="1" borderId="2" fillId="3" fontId="0" numFmtId="0" xfId="0">
      <alignment horizontal="center"/>
    </xf>
    <xf applyAlignment="1" applyBorder="1" applyFill="1" applyNumberFormat="1" borderId="2" fillId="3" fontId="0" numFmtId="164" xfId="0">
      <alignment horizontal="center"/>
    </xf>
    <xf applyAlignment="1" applyBorder="1" applyFill="1" borderId="2" fillId="4" fontId="0" numFmtId="0" xfId="0">
      <alignment horizontal="center"/>
    </xf>
    <xf applyAlignment="1" applyBorder="1" applyFill="1" applyNumberFormat="1" borderId="2" fillId="4" fontId="0" numFmtId="164" xfId="0">
      <alignment horizontal="center"/>
    </xf>
    <xf applyNumberFormat="1" borderId="0" fillId="0" fontId="0" numFmtId="4" xfId="0"/>
    <xf applyAlignment="1" applyBorder="1" applyFill="1" applyFont="1" applyNumberFormat="1" borderId="3" fillId="2" fontId="1" numFmtId="4" xfId="0">
      <alignment horizontal="center"/>
    </xf>
    <xf applyAlignment="1" applyBorder="1" applyFill="1" applyNumberFormat="1" borderId="3" fillId="3" fontId="0" numFmtId="4" xfId="0">
      <alignment horizontal="center"/>
    </xf>
    <xf applyAlignment="1" applyBorder="1" applyFill="1" applyNumberFormat="1" borderId="3" fillId="4" fontId="0" numFmtId="4" xfId="0">
      <alignment horizontal="center"/>
    </xf>
    <xf applyBorder="1" applyFill="1" applyFont="1" borderId="0" fillId="11" fontId="0" numFmtId="0" xfId="0"/>
    <xf applyAlignment="1" applyBorder="1" applyFill="1" applyFont="1" borderId="0" fillId="11" fontId="0" numFmtId="0" xfId="0">
      <alignment horizontal="center"/>
    </xf>
    <xf applyFill="1" borderId="0" fillId="9" fontId="0" numFmtId="0" xfId="0"/>
    <xf applyBorder="1" applyFill="1" applyProtection="1" borderId="12" fillId="11" fontId="0" numFmtId="0" xfId="0"/>
    <xf applyBorder="1" applyFill="1" applyFont="1" applyNumberFormat="1" applyProtection="1" borderId="5" fillId="12" fontId="0" numFmtId="4" xfId="0"/>
    <xf applyBorder="1" applyNumberFormat="1" applyProtection="1" borderId="0" fillId="0" fontId="0" numFmtId="164" xfId="0"/>
    <xf applyAlignment="1" applyBorder="1" applyFont="1" applyProtection="1" borderId="0" fillId="0" fontId="3" numFmtId="0" xfId="0">
      <alignment horizontal="center"/>
    </xf>
    <xf applyBorder="1" applyFont="1" applyNumberFormat="1" applyProtection="1" borderId="7" fillId="0" fontId="1" numFmtId="164" xfId="0"/>
    <xf applyBorder="1" applyProtection="1" borderId="7" fillId="0" fontId="0" numFmtId="0" xfId="0"/>
    <xf applyBorder="1" applyNumberFormat="1" applyProtection="1" borderId="5" fillId="0" fontId="0" numFmtId="4" xfId="0"/>
    <xf applyBorder="1" applyNumberFormat="1" applyProtection="1" borderId="8" fillId="0" fontId="0" numFmtId="4" xfId="0"/>
    <xf applyBorder="1" applyFill="1" applyProtection="1" borderId="12" fillId="12" fontId="0" numFmtId="0" xfId="0"/>
    <xf applyBorder="1" applyProtection="1" borderId="0" fillId="0" fontId="0" numFmtId="0" xfId="0"/>
    <xf applyNumberFormat="1" applyProtection="1" borderId="0" fillId="0" fontId="0" numFmtId="164" xfId="0"/>
    <xf applyProtection="1" borderId="0" fillId="0" fontId="0" numFmtId="0" xfId="0"/>
    <xf applyBorder="1" applyFont="1" applyProtection="1" borderId="7" fillId="0" fontId="1" numFmtId="0" xfId="0"/>
    <xf applyBorder="1" applyProtection="1" borderId="8" fillId="0" fontId="0" numFmtId="0" xfId="0"/>
    <xf applyBorder="1" applyFill="1" applyNumberFormat="1" applyProtection="1" borderId="12" fillId="10" fontId="0" numFmtId="164" xfId="0">
      <protection locked="0"/>
    </xf>
    <xf applyBorder="1" applyProtection="1" borderId="12" fillId="0" fontId="0" numFmtId="0" xfId="0">
      <protection locked="0"/>
    </xf>
    <xf applyBorder="1" applyProtection="1" borderId="18" fillId="0" fontId="0" numFmtId="0" xfId="0">
      <protection locked="0"/>
    </xf>
    <xf applyBorder="1" applyProtection="1" borderId="19" fillId="0" fontId="0" numFmtId="0" xfId="0">
      <protection locked="0"/>
    </xf>
    <xf applyBorder="1" applyProtection="1" borderId="20" fillId="0" fontId="0" numFmtId="0" xfId="0">
      <protection locked="0"/>
    </xf>
    <xf applyAlignment="1" applyBorder="1" borderId="22" fillId="0" fontId="0" numFmtId="0" xfId="0">
      <alignment horizontal="center"/>
    </xf>
    <xf applyBorder="1" applyFill="1" borderId="21" fillId="11" fontId="0" numFmtId="0" xfId="0"/>
    <xf applyBorder="1" applyFill="1" borderId="8" fillId="11" fontId="0" numFmtId="0" xfId="0"/>
    <xf applyProtection="1" borderId="0" fillId="0" fontId="0" numFmtId="0" xfId="0">
      <protection locked="0"/>
    </xf>
    <xf applyBorder="1" applyFill="1" applyProtection="1" borderId="5" fillId="10" fontId="0" numFmtId="0" xfId="0">
      <protection locked="0"/>
    </xf>
    <xf applyBorder="1" applyFill="1" applyProtection="1" borderId="12" fillId="14" fontId="0" numFmtId="0" xfId="0">
      <protection locked="0"/>
    </xf>
    <xf applyBorder="1" applyFill="1" applyProtection="1" borderId="18" fillId="14" fontId="0" numFmtId="0" xfId="0">
      <protection locked="0"/>
    </xf>
    <xf applyAlignment="1" applyBorder="1" applyFill="1" applyFont="1" borderId="1" fillId="13" fontId="4" numFmtId="0" xfId="0">
      <alignment horizontal="center"/>
    </xf>
    <xf applyAlignment="1" applyBorder="1" applyFill="1" applyFont="1" borderId="3" fillId="13" fontId="4" numFmtId="0" xfId="0">
      <alignment horizontal="center"/>
    </xf>
    <xf applyAlignment="1" applyBorder="1" applyFill="1" applyFont="1" applyNumberFormat="1" applyProtection="1" borderId="24" fillId="0" fontId="7" numFmtId="165" xfId="1">
      <alignment horizontal="center" vertical="center"/>
      <protection locked="0"/>
    </xf>
    <xf applyAlignment="1" applyBorder="1" applyFill="1" applyFont="1" applyNumberFormat="1" applyProtection="1" borderId="26" fillId="0" fontId="7" numFmtId="165" xfId="1">
      <alignment horizontal="center" vertical="center"/>
      <protection locked="0"/>
    </xf>
    <xf applyAlignment="1" applyBorder="1" applyFill="1" applyFont="1" applyProtection="1" borderId="23" fillId="0" fontId="7" numFmtId="0" xfId="1">
      <alignment horizontal="center" vertical="center"/>
      <protection locked="0"/>
    </xf>
    <xf applyAlignment="1" applyBorder="1" applyFill="1" applyFont="1" applyProtection="1" borderId="27" fillId="0" fontId="7" numFmtId="0" xfId="1">
      <alignment horizontal="center" vertical="center"/>
      <protection locked="0"/>
    </xf>
    <xf applyAlignment="1" applyBorder="1" applyFill="1" applyFont="1" applyProtection="1" borderId="25" fillId="0" fontId="7" numFmtId="0" xfId="1">
      <alignment horizontal="center" vertical="center"/>
      <protection locked="0"/>
    </xf>
    <xf applyAlignment="1" applyBorder="1" applyFill="1" applyFont="1" applyProtection="1" borderId="28" fillId="0" fontId="7" numFmtId="0" xfId="1">
      <alignment horizontal="center" vertical="center"/>
      <protection locked="0"/>
    </xf>
    <xf applyAlignment="1" applyBorder="1" applyFill="1" borderId="4" fillId="14" fontId="0" numFmtId="0" xfId="0">
      <alignment horizontal="left"/>
    </xf>
    <xf applyAlignment="1" applyBorder="1" applyFill="1" borderId="13" fillId="14" fontId="0" numFmtId="0" xfId="0">
      <alignment horizontal="left"/>
    </xf>
    <xf applyAlignment="1" applyBorder="1" borderId="4" fillId="0" fontId="0" numFmtId="0" xfId="0">
      <alignment horizontal="left"/>
    </xf>
    <xf applyAlignment="1" applyBorder="1" borderId="13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borderId="14" fillId="0" fontId="0" numFmtId="0" xfId="0">
      <alignment horizontal="left"/>
    </xf>
    <xf applyAlignment="1" applyBorder="1" applyFont="1" borderId="15" fillId="0" fontId="1" numFmtId="0" xfId="0">
      <alignment horizontal="center"/>
    </xf>
    <xf applyAlignment="1" applyBorder="1" applyFont="1" borderId="16" fillId="0" fontId="1" numFmtId="0" xfId="0">
      <alignment horizontal="center"/>
    </xf>
    <xf applyAlignment="1" applyBorder="1" applyFont="1" borderId="17" fillId="0" fontId="1" numFmtId="0" xfId="0">
      <alignment horizontal="center"/>
    </xf>
    <xf applyAlignment="1" applyFont="1" borderId="0" fillId="0" fontId="2" numFmtId="0" xfId="0">
      <alignment horizontal="center" vertical="top" wrapText="1"/>
    </xf>
    <xf applyAlignment="1" applyBorder="1" applyFill="1" borderId="2" fillId="9" fontId="0" numFmtId="0" xfId="0">
      <alignment horizontal="center"/>
    </xf>
    <xf applyAlignment="1" applyBorder="1" applyFill="1" borderId="3" fillId="9" fontId="0" numFmtId="0" xfId="0">
      <alignment horizontal="center"/>
    </xf>
    <xf applyAlignment="1" applyBorder="1" applyFill="1" applyProtection="1" borderId="9" fillId="10" fontId="0" numFmtId="0" xfId="0">
      <alignment horizontal="center"/>
      <protection locked="0"/>
    </xf>
    <xf applyAlignment="1" applyBorder="1" applyFill="1" applyProtection="1" borderId="10" fillId="10" fontId="0" numFmtId="0" xfId="0">
      <alignment horizontal="center"/>
      <protection locked="0"/>
    </xf>
    <xf applyAlignment="1" applyBorder="1" applyFill="1" applyProtection="1" borderId="11" fillId="10" fontId="0" numFmtId="0" xfId="0">
      <alignment horizontal="center"/>
      <protection locked="0"/>
    </xf>
    <xf applyAlignment="1" applyBorder="1" applyProtection="1" borderId="1" fillId="0" fontId="0" numFmtId="0" xfId="0">
      <alignment horizontal="center"/>
    </xf>
    <xf applyAlignment="1" applyBorder="1" applyProtection="1" borderId="2" fillId="0" fontId="0" numFmtId="0" xfId="0">
      <alignment horizontal="center"/>
    </xf>
    <xf applyAlignment="1" applyBorder="1" applyFill="1" borderId="1" fillId="2" fontId="0" numFmtId="0" xfId="0">
      <alignment horizontal="center" vertical="center"/>
    </xf>
    <xf applyAlignment="1" applyBorder="1" applyFill="1" borderId="4" fillId="2" fontId="0" numFmtId="0" xfId="0">
      <alignment horizontal="center" vertical="center"/>
    </xf>
    <xf applyAlignment="1" applyBorder="1" applyFill="1" borderId="6" fillId="2" fontId="0" numFmtId="0" xfId="0">
      <alignment horizontal="center" vertical="center"/>
    </xf>
    <xf applyAlignment="1" applyBorder="1" applyFill="1" borderId="1" fillId="3" fontId="0" numFmtId="0" xfId="0">
      <alignment horizontal="center" vertical="center"/>
    </xf>
    <xf applyAlignment="1" applyBorder="1" applyFill="1" borderId="4" fillId="3" fontId="0" numFmtId="0" xfId="0">
      <alignment horizontal="center" vertical="center"/>
    </xf>
    <xf applyAlignment="1" applyBorder="1" applyFill="1" borderId="6" fillId="3" fontId="0" numFmtId="0" xfId="0">
      <alignment horizontal="center" vertical="center"/>
    </xf>
    <xf applyAlignment="1" applyBorder="1" applyFill="1" borderId="1" fillId="4" fontId="0" numFmtId="0" xfId="0">
      <alignment horizontal="center" vertical="center"/>
    </xf>
    <xf applyAlignment="1" applyBorder="1" applyFill="1" borderId="4" fillId="4" fontId="0" numFmtId="0" xfId="0">
      <alignment horizontal="center" vertical="center"/>
    </xf>
    <xf applyAlignment="1" applyBorder="1" applyFill="1" borderId="6" fillId="4" fontId="0" numFmtId="0" xfId="0">
      <alignment horizontal="center" vertical="center"/>
    </xf>
    <xf applyAlignment="1" applyBorder="1" applyFill="1" applyFont="1" applyProtection="1" borderId="1" fillId="5" fontId="1" numFmtId="0" xfId="0">
      <alignment horizontal="center" vertical="center"/>
    </xf>
    <xf applyAlignment="1" applyBorder="1" applyFill="1" applyFont="1" applyProtection="1" borderId="2" fillId="5" fontId="1" numFmtId="0" xfId="0">
      <alignment horizontal="center" vertical="center"/>
    </xf>
    <xf applyAlignment="1" applyBorder="1" applyFill="1" applyFont="1" applyProtection="1" borderId="6" fillId="5" fontId="1" numFmtId="0" xfId="0">
      <alignment horizontal="center" vertical="center"/>
    </xf>
    <xf applyAlignment="1" applyBorder="1" applyFill="1" applyFont="1" applyProtection="1" borderId="7" fillId="5" fontId="1" numFmtId="0" xfId="0">
      <alignment horizontal="center" vertical="center"/>
    </xf>
    <xf applyAlignment="1" applyBorder="1" applyFill="1" applyNumberFormat="1" applyProtection="1" borderId="3" fillId="5" fontId="0" numFmtId="165" xfId="0">
      <alignment horizontal="center" vertical="center"/>
    </xf>
    <xf applyAlignment="1" applyBorder="1" applyFill="1" applyNumberFormat="1" applyProtection="1" borderId="8" fillId="5" fontId="0" numFmtId="165" xfId="0">
      <alignment horizontal="center" vertical="center"/>
    </xf>
    <xf applyAlignment="1" applyBorder="1" applyFill="1" borderId="1" fillId="7" fontId="0" numFmtId="0" xfId="0">
      <alignment horizontal="center" vertical="center"/>
    </xf>
    <xf applyAlignment="1" applyBorder="1" applyFill="1" borderId="4" fillId="7" fontId="0" numFmtId="0" xfId="0">
      <alignment horizontal="center" vertical="center"/>
    </xf>
    <xf applyAlignment="1" applyBorder="1" applyFill="1" borderId="6" fillId="7" fontId="0" numFmtId="0" xfId="0">
      <alignment horizontal="center" vertical="center"/>
    </xf>
    <xf applyAlignment="1" applyBorder="1" applyFill="1" borderId="1" fillId="8" fontId="0" numFmtId="0" xfId="0">
      <alignment horizontal="center" vertical="center"/>
    </xf>
    <xf applyAlignment="1" applyBorder="1" applyFill="1" borderId="4" fillId="8" fontId="0" numFmtId="0" xfId="0">
      <alignment horizontal="center" vertical="center"/>
    </xf>
    <xf applyAlignment="1" applyBorder="1" applyFill="1" borderId="6" fillId="8" fontId="0" numFmtId="0" xfId="0">
      <alignment horizontal="center" vertical="center"/>
    </xf>
    <xf applyAlignment="1" applyBorder="1" applyFill="1" borderId="1" fillId="6" fontId="0" numFmtId="0" xfId="0">
      <alignment horizontal="center" vertical="center"/>
    </xf>
    <xf applyAlignment="1" applyBorder="1" applyFill="1" borderId="4" fillId="6" fontId="0" numFmtId="0" xfId="0">
      <alignment horizontal="center" vertical="center"/>
    </xf>
    <xf applyAlignment="1" applyBorder="1" applyFill="1" borderId="6" fillId="6" fontId="0" numFmtId="0" xfId="0">
      <alignment horizontal="center" vertical="center"/>
    </xf>
    <xf applyAlignment="1" applyBorder="1" applyFont="1" borderId="1" fillId="0" fontId="6" numFmtId="0" xfId="0">
      <alignment horizontal="center" vertical="center"/>
    </xf>
    <xf applyAlignment="1" applyBorder="1" borderId="4" fillId="0" fontId="0" numFmtId="0" xfId="0">
      <alignment horizontal="center" vertical="center"/>
    </xf>
    <xf applyAlignment="1" applyBorder="1" borderId="6" fillId="0" fontId="0" numFmtId="0" xfId="0">
      <alignment horizontal="center" vertical="center"/>
    </xf>
    <xf applyAlignment="1" applyBorder="1" borderId="2" fillId="0" fontId="0" numFmtId="0" xfId="0">
      <alignment horizontal="center"/>
    </xf>
    <xf applyAlignment="1" applyBorder="1" borderId="3" fillId="0" fontId="0" numFmtId="0" xfId="0">
      <alignment horizontal="center"/>
    </xf>
    <xf applyAlignment="1" applyBorder="1" borderId="0" fillId="0" fontId="0" numFmtId="0" xfId="0">
      <alignment horizontal="center"/>
    </xf>
    <xf applyAlignment="1" applyBorder="1" borderId="5" fillId="0" fontId="0" numFmtId="0" xfId="0">
      <alignment horizontal="center"/>
    </xf>
    <xf applyAlignment="1" applyBorder="1" borderId="7" fillId="0" fontId="0" numFmtId="0" xfId="0">
      <alignment horizontal="center"/>
    </xf>
    <xf applyAlignment="1" applyBorder="1" borderId="8" fillId="0" fontId="0" numFmtId="0" xfId="0">
      <alignment horizontal="center"/>
    </xf>
  </cellXfs>
  <cellStyles count="2">
    <cellStyle builtinId="0" name="Normal" xfId="0"/>
    <cellStyle builtinId="11" name="Texto de advertencia" xfId="1"/>
  </cellStyles>
  <dxfs count="0"/>
  <tableStyles count="0" defaultPivotStyle="PivotStyleLight16" defaultTableStyle="TableStyleMedium2"/>
  <colors>
    <mruColors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11</xdr:col>
      <xdr:colOff>603250</xdr:colOff>
      <xdr:row>1</xdr:row>
      <xdr:rowOff>93243</xdr:rowOff>
    </xdr:from>
    <xdr:to>
      <xdr:col>15</xdr:col>
      <xdr:colOff>473604</xdr:colOff>
      <xdr:row>9</xdr:row>
      <xdr:rowOff>55842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645919-D7AD-4518-B3BB-1780C9138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9000" y="283743"/>
          <a:ext cx="4198937" cy="1494537"/>
        </a:xfrm>
        <a:prstGeom prst="rect">
          <a:avLst/>
        </a:prstGeom>
      </xdr:spPr>
    </xdr:pic>
    <xdr:clientData/>
  </xdr:twoCellAnchor>
  <xdr:twoCellAnchor editAs="oneCell">
    <xdr:from>
      <xdr:col>11</xdr:col>
      <xdr:colOff>293688</xdr:colOff>
      <xdr:row>9</xdr:row>
      <xdr:rowOff>142344</xdr:rowOff>
    </xdr:from>
    <xdr:to>
      <xdr:col>16</xdr:col>
      <xdr:colOff>322792</xdr:colOff>
      <xdr:row>14</xdr:row>
      <xdr:rowOff>20767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B8DAC5-4F23-4BF8-8D6F-F24E6EC57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9438" y="1864782"/>
          <a:ext cx="5119687" cy="854735"/>
        </a:xfrm>
        <a:prstGeom prst="rect">
          <a:avLst/>
        </a:prstGeom>
      </xdr:spPr>
    </xdr:pic>
    <xdr:clientData/>
  </xdr:twoCellAnchor>
  <xdr:twoCellAnchor>
    <xdr:from>
      <xdr:col>12</xdr:col>
      <xdr:colOff>1558395</xdr:colOff>
      <xdr:row>15</xdr:row>
      <xdr:rowOff>63499</xdr:rowOff>
    </xdr:from>
    <xdr:to>
      <xdr:col>13</xdr:col>
      <xdr:colOff>232833</xdr:colOff>
      <xdr:row>18</xdr:row>
      <xdr:rowOff>145521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87B49774-E46F-4D78-8C68-F3B5392398D3}"/>
            </a:ext>
          </a:extLst>
        </xdr:cNvPr>
        <xdr:cNvSpPr/>
      </xdr:nvSpPr>
      <xdr:spPr>
        <a:xfrm>
          <a:off x="11496145" y="2973916"/>
          <a:ext cx="261938" cy="66410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751416</xdr:colOff>
      <xdr:row>29</xdr:row>
      <xdr:rowOff>42333</xdr:rowOff>
    </xdr:from>
    <xdr:to>
      <xdr:col>12</xdr:col>
      <xdr:colOff>169333</xdr:colOff>
      <xdr:row>32</xdr:row>
      <xdr:rowOff>158750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C46ECE1-F318-41EE-A22C-CB70A42ED98A}"/>
            </a:ext>
          </a:extLst>
        </xdr:cNvPr>
        <xdr:cNvSpPr/>
      </xdr:nvSpPr>
      <xdr:spPr>
        <a:xfrm>
          <a:off x="7503583" y="5683250"/>
          <a:ext cx="2603500" cy="70908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AB28-92F5-42BE-A56B-2F349293214F}">
  <dimension ref="A1:P36"/>
  <sheetViews>
    <sheetView showGridLines="0" tabSelected="1" workbookViewId="0" zoomScale="90" zoomScaleNormal="90">
      <selection activeCell="H8" sqref="H8"/>
    </sheetView>
  </sheetViews>
  <sheetFormatPr baseColWidth="10" defaultRowHeight="14.5" x14ac:dyDescent="0.35"/>
  <cols>
    <col min="2" max="2" bestFit="true" customWidth="true" width="25.26953125" collapsed="false"/>
    <col min="4" max="4" bestFit="true" customWidth="true" width="13.0" collapsed="false"/>
    <col min="5" max="5" style="13" width="11.453125" collapsed="false"/>
    <col min="6" max="6" customWidth="true" width="9.81640625" collapsed="false"/>
    <col min="7" max="7" customWidth="true" width="9.7265625" collapsed="false"/>
    <col min="8" max="8" customWidth="true" width="9.1796875" collapsed="false"/>
    <col min="9" max="9" customWidth="true" width="13.453125" collapsed="false"/>
    <col min="13" max="13" customWidth="true" width="25.7265625" collapsed="false"/>
    <col min="14" max="14" customWidth="true" width="16.26953125" collapsed="false"/>
  </cols>
  <sheetData>
    <row r="1" spans="1:15" x14ac:dyDescent="0.35">
      <c r="A1" s="6" t="s">
        <v>13</v>
      </c>
      <c r="F1" s="63" t="s">
        <v>12</v>
      </c>
      <c r="G1" s="63"/>
      <c r="H1" s="63"/>
    </row>
    <row r="2" spans="1:15" x14ac:dyDescent="0.35">
      <c r="F2" s="63"/>
      <c r="G2" s="63"/>
      <c r="H2" s="63"/>
    </row>
    <row ht="15" r="3" spans="1:15" thickBot="1" x14ac:dyDescent="0.4">
      <c r="F3" s="63"/>
      <c r="G3" s="63"/>
      <c r="H3" s="63"/>
    </row>
    <row r="4" spans="1:15" x14ac:dyDescent="0.35">
      <c r="A4" s="71" t="s">
        <v>5</v>
      </c>
      <c r="B4" s="7" t="s">
        <v>0</v>
      </c>
      <c r="C4" s="8" t="s">
        <v>18</v>
      </c>
      <c r="D4" s="7" t="s">
        <v>24</v>
      </c>
      <c r="E4" s="14" t="s">
        <v>3</v>
      </c>
      <c r="I4" s="86" t="s">
        <v>9</v>
      </c>
      <c r="J4" s="64" t="s">
        <v>8</v>
      </c>
      <c r="K4" s="65"/>
    </row>
    <row r="5" spans="1:15" x14ac:dyDescent="0.35">
      <c r="A5" s="72"/>
      <c r="B5" s="17" t="s">
        <v>19</v>
      </c>
      <c r="C5" s="34"/>
      <c r="D5" s="20">
        <v>3</v>
      </c>
      <c r="E5" s="21">
        <f>C5*D5</f>
        <v>0</v>
      </c>
      <c r="I5" s="87"/>
      <c r="J5" s="66"/>
      <c r="K5" s="67"/>
    </row>
    <row r="6" spans="1:15" x14ac:dyDescent="0.35">
      <c r="A6" s="72"/>
      <c r="B6" s="17" t="s">
        <v>20</v>
      </c>
      <c r="C6" s="34"/>
      <c r="D6" s="20">
        <v>2.25</v>
      </c>
      <c r="E6" s="21">
        <f ref="E6:E8" si="0" t="shared">C6*D6</f>
        <v>0</v>
      </c>
      <c r="I6" s="87"/>
      <c r="J6" s="2"/>
      <c r="K6" s="3"/>
    </row>
    <row r="7" spans="1:15" x14ac:dyDescent="0.35">
      <c r="A7" s="72"/>
      <c r="B7" s="17" t="s">
        <v>21</v>
      </c>
      <c r="C7" s="34"/>
      <c r="D7" s="20">
        <v>2</v>
      </c>
      <c r="E7" s="21">
        <f si="0" t="shared"/>
        <v>0</v>
      </c>
      <c r="I7" s="87"/>
      <c r="J7" s="4"/>
      <c r="K7" s="3"/>
    </row>
    <row r="8" spans="1:15" x14ac:dyDescent="0.35">
      <c r="A8" s="72"/>
      <c r="B8" s="17" t="s">
        <v>23</v>
      </c>
      <c r="C8" s="34"/>
      <c r="D8" s="20">
        <v>1.5</v>
      </c>
      <c r="E8" s="21">
        <f si="0" t="shared"/>
        <v>0</v>
      </c>
      <c r="I8" s="87"/>
      <c r="J8" s="2"/>
      <c r="K8" s="3"/>
    </row>
    <row r="9" spans="1:15" x14ac:dyDescent="0.35">
      <c r="A9" s="72"/>
      <c r="B9" s="18" t="s">
        <v>26</v>
      </c>
      <c r="C9" s="22">
        <f>C5+C6+C7+C8</f>
        <v>0</v>
      </c>
      <c r="D9" s="23" t="s">
        <v>27</v>
      </c>
      <c r="E9" s="26"/>
      <c r="I9" s="87"/>
      <c r="J9" s="2"/>
      <c r="K9" s="3"/>
    </row>
    <row ht="15" r="10" spans="1:15" thickBot="1" x14ac:dyDescent="0.4">
      <c r="A10" s="73"/>
      <c r="B10" s="5" t="s">
        <v>4</v>
      </c>
      <c r="C10" s="24">
        <f>SUM(E5:E8)</f>
        <v>0</v>
      </c>
      <c r="D10" s="25"/>
      <c r="E10" s="27"/>
      <c r="I10" s="88"/>
      <c r="J10" s="32" t="s">
        <v>4</v>
      </c>
      <c r="K10" s="33">
        <f>J5*1.5</f>
        <v>0</v>
      </c>
    </row>
    <row r="11" spans="1:15" x14ac:dyDescent="0.35">
      <c r="I11" s="1"/>
    </row>
    <row ht="15" r="12" spans="1:15" thickBot="1" x14ac:dyDescent="0.4">
      <c r="I12" s="1"/>
    </row>
    <row r="13" spans="1:15" x14ac:dyDescent="0.35">
      <c r="A13" s="74" t="s">
        <v>6</v>
      </c>
      <c r="B13" s="9" t="s">
        <v>0</v>
      </c>
      <c r="C13" s="10" t="s">
        <v>1</v>
      </c>
      <c r="D13" s="9" t="s">
        <v>2</v>
      </c>
      <c r="E13" s="15" t="s">
        <v>3</v>
      </c>
      <c r="I13" s="89" t="s">
        <v>10</v>
      </c>
      <c r="J13" s="64" t="s">
        <v>8</v>
      </c>
      <c r="K13" s="65"/>
    </row>
    <row ht="15" r="14" spans="1:15" thickBot="1" x14ac:dyDescent="0.4">
      <c r="A14" s="75"/>
      <c r="B14" s="17" t="s">
        <v>19</v>
      </c>
      <c r="C14" s="34"/>
      <c r="D14" s="20">
        <v>2.4</v>
      </c>
      <c r="E14" s="21">
        <f>C14*D14</f>
        <v>0</v>
      </c>
      <c r="I14" s="90"/>
      <c r="J14" s="68"/>
      <c r="K14" s="67"/>
    </row>
    <row ht="15" r="15" spans="1:15" thickBot="1" x14ac:dyDescent="0.4">
      <c r="A15" s="75"/>
      <c r="B15" s="17" t="s">
        <v>20</v>
      </c>
      <c r="C15" s="34"/>
      <c r="D15" s="20">
        <v>1.87</v>
      </c>
      <c r="E15" s="21">
        <f ref="E15:E17" si="1" t="shared">C15*D15</f>
        <v>0</v>
      </c>
      <c r="F15" s="80" t="s">
        <v>3</v>
      </c>
      <c r="G15" s="81"/>
      <c r="H15" s="84">
        <f>C10+C19+C28+K10+K19+K28</f>
        <v>0</v>
      </c>
      <c r="I15" s="90"/>
      <c r="J15" s="2"/>
      <c r="K15" s="3"/>
    </row>
    <row ht="15" r="16" spans="1:15" thickBot="1" x14ac:dyDescent="0.4">
      <c r="A16" s="75"/>
      <c r="B16" s="17" t="s">
        <v>21</v>
      </c>
      <c r="C16" s="34"/>
      <c r="D16" s="20">
        <v>1.6</v>
      </c>
      <c r="E16" s="21">
        <f si="1" t="shared"/>
        <v>0</v>
      </c>
      <c r="F16" s="82"/>
      <c r="G16" s="83"/>
      <c r="H16" s="85"/>
      <c r="I16" s="90"/>
      <c r="J16" s="4"/>
      <c r="K16" s="3"/>
      <c r="M16" s="95" t="s">
        <v>14</v>
      </c>
      <c r="N16" s="98" t="s">
        <v>15</v>
      </c>
      <c r="O16" s="99"/>
    </row>
    <row r="17" spans="1:15" x14ac:dyDescent="0.35">
      <c r="A17" s="75"/>
      <c r="B17" s="17" t="s">
        <v>23</v>
      </c>
      <c r="C17" s="34"/>
      <c r="D17" s="20">
        <v>1.25</v>
      </c>
      <c r="E17" s="21">
        <f si="1" t="shared"/>
        <v>0</v>
      </c>
      <c r="F17" s="69" t="s">
        <v>26</v>
      </c>
      <c r="G17" s="70"/>
      <c r="H17" s="30">
        <f>C9+C18+C27</f>
        <v>0</v>
      </c>
      <c r="I17" s="90"/>
      <c r="J17" s="2"/>
      <c r="K17" s="3"/>
      <c r="M17" s="96"/>
      <c r="N17" s="100" t="s">
        <v>16</v>
      </c>
      <c r="O17" s="101"/>
    </row>
    <row r="18" spans="1:15" x14ac:dyDescent="0.35">
      <c r="A18" s="75"/>
      <c r="B18" s="18" t="s">
        <v>26</v>
      </c>
      <c r="C18" s="22">
        <f>C14+C15+C16+C17</f>
        <v>0</v>
      </c>
      <c r="D18" s="23" t="s">
        <v>27</v>
      </c>
      <c r="E18" s="26"/>
      <c r="F18" s="31"/>
      <c r="G18" s="31"/>
      <c r="H18" s="31"/>
      <c r="I18" s="90"/>
      <c r="J18" s="2"/>
      <c r="K18" s="3"/>
      <c r="M18" s="96"/>
      <c r="N18" s="100" t="s">
        <v>17</v>
      </c>
      <c r="O18" s="101"/>
    </row>
    <row ht="15" r="19" spans="1:15" thickBot="1" x14ac:dyDescent="0.4">
      <c r="A19" s="76"/>
      <c r="B19" s="5" t="s">
        <v>4</v>
      </c>
      <c r="C19" s="24">
        <f>SUM(E14:E17)</f>
        <v>0</v>
      </c>
      <c r="D19" s="25"/>
      <c r="E19" s="27"/>
      <c r="I19" s="91"/>
      <c r="J19" s="32" t="s">
        <v>4</v>
      </c>
      <c r="K19" s="33">
        <f>J14*1.25</f>
        <v>0</v>
      </c>
      <c r="M19" s="97"/>
      <c r="N19" s="102" t="s">
        <v>22</v>
      </c>
      <c r="O19" s="103"/>
    </row>
    <row r="20" spans="1:15" x14ac:dyDescent="0.35">
      <c r="I20" s="1"/>
    </row>
    <row ht="15" r="21" spans="1:15" thickBot="1" x14ac:dyDescent="0.4">
      <c r="I21" s="1"/>
    </row>
    <row r="22" spans="1:15" x14ac:dyDescent="0.35">
      <c r="A22" s="77" t="s">
        <v>7</v>
      </c>
      <c r="B22" s="11" t="s">
        <v>0</v>
      </c>
      <c r="C22" s="12" t="s">
        <v>1</v>
      </c>
      <c r="D22" s="11" t="s">
        <v>2</v>
      </c>
      <c r="E22" s="16" t="s">
        <v>3</v>
      </c>
      <c r="I22" s="92" t="s">
        <v>11</v>
      </c>
      <c r="J22" s="64" t="s">
        <v>8</v>
      </c>
      <c r="K22" s="65"/>
      <c r="M22" s="46" t="s">
        <v>28</v>
      </c>
      <c r="N22" s="47"/>
    </row>
    <row r="23" spans="1:15" x14ac:dyDescent="0.35">
      <c r="A23" s="78"/>
      <c r="B23" s="17" t="s">
        <v>19</v>
      </c>
      <c r="C23" s="34"/>
      <c r="D23" s="28">
        <v>1.8</v>
      </c>
      <c r="E23" s="21">
        <f>C23*D23</f>
        <v>0</v>
      </c>
      <c r="I23" s="93"/>
      <c r="J23" s="68"/>
      <c r="K23" s="67"/>
      <c r="M23" s="39" t="s">
        <v>29</v>
      </c>
      <c r="N23" s="43"/>
    </row>
    <row r="24" spans="1:15" x14ac:dyDescent="0.35">
      <c r="A24" s="78"/>
      <c r="B24" s="17" t="s">
        <v>20</v>
      </c>
      <c r="C24" s="34"/>
      <c r="D24" s="28">
        <v>1.5</v>
      </c>
      <c r="E24" s="21">
        <f ref="E24:E26" si="2" t="shared">C24*D24</f>
        <v>0</v>
      </c>
      <c r="I24" s="93"/>
      <c r="J24" s="2"/>
      <c r="K24" s="3"/>
      <c r="M24" s="39" t="s">
        <v>30</v>
      </c>
      <c r="N24" s="43"/>
    </row>
    <row r="25" spans="1:15" x14ac:dyDescent="0.35">
      <c r="A25" s="78"/>
      <c r="B25" s="17" t="s">
        <v>21</v>
      </c>
      <c r="C25" s="34"/>
      <c r="D25" s="28">
        <v>1</v>
      </c>
      <c r="E25" s="21">
        <f si="2" t="shared"/>
        <v>0</v>
      </c>
      <c r="I25" s="93"/>
      <c r="J25" s="4"/>
      <c r="K25" s="3"/>
      <c r="M25" s="39" t="s">
        <v>31</v>
      </c>
      <c r="N25" s="43"/>
    </row>
    <row ht="15" r="26" spans="1:15" thickBot="1" x14ac:dyDescent="0.4">
      <c r="A26" s="78"/>
      <c r="B26" s="17" t="s">
        <v>23</v>
      </c>
      <c r="C26" s="34"/>
      <c r="D26" s="28">
        <v>1</v>
      </c>
      <c r="E26" s="21">
        <f si="2" t="shared"/>
        <v>0</v>
      </c>
      <c r="I26" s="93"/>
      <c r="J26" s="2"/>
      <c r="K26" s="3"/>
      <c r="M26" s="40" t="s">
        <v>32</v>
      </c>
      <c r="N26" s="41">
        <f>N23+N24+N25</f>
        <v>0</v>
      </c>
    </row>
    <row r="27" spans="1:15" x14ac:dyDescent="0.35">
      <c r="A27" s="78"/>
      <c r="B27" s="18" t="s">
        <v>26</v>
      </c>
      <c r="C27" s="22">
        <f>C23+C24+C25+C26</f>
        <v>0</v>
      </c>
      <c r="D27" s="29"/>
      <c r="E27" s="26"/>
      <c r="I27" s="93"/>
      <c r="J27" s="2"/>
      <c r="K27" s="3"/>
    </row>
    <row customHeight="1" ht="16.5" r="28" spans="1:15" thickBot="1" x14ac:dyDescent="0.4">
      <c r="A28" s="79"/>
      <c r="B28" s="5" t="s">
        <v>4</v>
      </c>
      <c r="C28" s="24">
        <f>SUM(E23:E26)</f>
        <v>0</v>
      </c>
      <c r="D28" s="25"/>
      <c r="E28" s="27"/>
      <c r="I28" s="94"/>
      <c r="J28" s="32" t="s">
        <v>4</v>
      </c>
      <c r="K28" s="33">
        <f>J23*1</f>
        <v>0</v>
      </c>
    </row>
    <row r="29" spans="1:15" x14ac:dyDescent="0.35">
      <c r="I29" s="42"/>
      <c r="J29" s="42"/>
      <c r="K29" s="42"/>
      <c r="L29" s="42"/>
      <c r="M29" s="42"/>
    </row>
    <row ht="15" r="30" spans="1:15" thickBot="1" x14ac:dyDescent="0.4">
      <c r="I30" s="42"/>
      <c r="J30" s="42"/>
      <c r="K30" s="42"/>
      <c r="L30" s="42"/>
      <c r="M30" s="42"/>
    </row>
    <row r="31" spans="1:15" x14ac:dyDescent="0.35">
      <c r="A31" s="60" t="s">
        <v>25</v>
      </c>
      <c r="B31" s="61"/>
      <c r="C31" s="61"/>
      <c r="D31" s="61"/>
      <c r="E31" s="61"/>
      <c r="F31" s="62"/>
      <c r="I31" s="42"/>
      <c r="J31" s="50" t="s">
        <v>33</v>
      </c>
      <c r="K31" s="51"/>
      <c r="L31" s="48">
        <f>H15-N26</f>
        <v>0</v>
      </c>
      <c r="M31" s="42"/>
    </row>
    <row ht="15" r="32" spans="1:15" thickBot="1" x14ac:dyDescent="0.4">
      <c r="A32" s="54" t="s">
        <v>19</v>
      </c>
      <c r="B32" s="55"/>
      <c r="C32" s="44"/>
      <c r="D32" s="44"/>
      <c r="E32" s="44"/>
      <c r="F32" s="45"/>
      <c r="G32" s="19">
        <f>C32+D32+E32+F32</f>
        <v>0</v>
      </c>
      <c r="I32" s="42"/>
      <c r="J32" s="52"/>
      <c r="K32" s="53"/>
      <c r="L32" s="49"/>
      <c r="M32" s="42"/>
    </row>
    <row r="33" spans="1:13" x14ac:dyDescent="0.35">
      <c r="A33" s="56" t="s">
        <v>20</v>
      </c>
      <c r="B33" s="57"/>
      <c r="C33" s="35"/>
      <c r="D33" s="35"/>
      <c r="E33" s="35"/>
      <c r="F33" s="36"/>
      <c r="G33" s="19">
        <f ref="G33:G35" si="3" t="shared">C33+D33+E33+F33</f>
        <v>0</v>
      </c>
      <c r="I33" s="42"/>
      <c r="J33" s="42"/>
      <c r="K33" s="42"/>
      <c r="L33" s="42"/>
      <c r="M33" s="42"/>
    </row>
    <row r="34" spans="1:13" x14ac:dyDescent="0.35">
      <c r="A34" s="54" t="s">
        <v>21</v>
      </c>
      <c r="B34" s="55"/>
      <c r="C34" s="44"/>
      <c r="D34" s="44"/>
      <c r="E34" s="44"/>
      <c r="F34" s="45"/>
      <c r="G34" s="19">
        <f si="3" t="shared"/>
        <v>0</v>
      </c>
      <c r="I34" s="42"/>
      <c r="J34" s="42"/>
      <c r="K34" s="42"/>
      <c r="L34" s="42"/>
      <c r="M34" s="42"/>
    </row>
    <row ht="15" r="35" spans="1:13" thickBot="1" x14ac:dyDescent="0.4">
      <c r="A35" s="58" t="s">
        <v>23</v>
      </c>
      <c r="B35" s="59"/>
      <c r="C35" s="37"/>
      <c r="D35" s="37"/>
      <c r="E35" s="37"/>
      <c r="F35" s="38"/>
      <c r="G35" s="19">
        <f si="3" t="shared"/>
        <v>0</v>
      </c>
    </row>
    <row r="36" spans="1:13" x14ac:dyDescent="0.35">
      <c r="C36" s="19">
        <f>C32+C33+C34+C35+D32+D33+D34+D35+E35+E34+E33+E32+F32+F33+F34+F35</f>
        <v>0</v>
      </c>
      <c r="E36"/>
    </row>
  </sheetData>
  <sheetProtection objects="1" scenarios="1" sheet="1"/>
  <mergeCells count="29">
    <mergeCell ref="I4:I10"/>
    <mergeCell ref="I13:I19"/>
    <mergeCell ref="I22:I28"/>
    <mergeCell ref="M16:M19"/>
    <mergeCell ref="N16:O16"/>
    <mergeCell ref="N17:O17"/>
    <mergeCell ref="N18:O18"/>
    <mergeCell ref="N19:O19"/>
    <mergeCell ref="A34:B34"/>
    <mergeCell ref="A35:B35"/>
    <mergeCell ref="A31:F31"/>
    <mergeCell ref="F1:H3"/>
    <mergeCell ref="J4:K4"/>
    <mergeCell ref="J5:K5"/>
    <mergeCell ref="J13:K13"/>
    <mergeCell ref="J22:K22"/>
    <mergeCell ref="J14:K14"/>
    <mergeCell ref="F17:G17"/>
    <mergeCell ref="J23:K23"/>
    <mergeCell ref="A4:A10"/>
    <mergeCell ref="A13:A19"/>
    <mergeCell ref="A22:A28"/>
    <mergeCell ref="F15:G16"/>
    <mergeCell ref="H15:H16"/>
    <mergeCell ref="M22:N22"/>
    <mergeCell ref="L31:L32"/>
    <mergeCell ref="J31:K32"/>
    <mergeCell ref="A32:B32"/>
    <mergeCell ref="A33:B33"/>
  </mergeCells>
  <pageMargins bottom="0.75" footer="0.3" header="0.3" left="0.7" right="0.7" top="0.75"/>
  <pageSetup orientation="portrait" paperSize="9" r:id="rId1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TOTAL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2021-10-19T07:31:27Z</dcterms:created>
  <dcterms:modified xsi:type="dcterms:W3CDTF">2026-06-10T11:21:34Z</dcterms:modified>
</cp:coreProperties>
</file>